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ENWL" sheetId="1" r:id="rId1"/>
    <sheet name="NPG Northeast" sheetId="2" r:id="rId2"/>
    <sheet name="NPG Yorkshire" sheetId="3" r:id="rId3"/>
    <sheet name="SPEN SPD" sheetId="4" r:id="rId4"/>
    <sheet name="SPEN SPM" sheetId="5" r:id="rId5"/>
    <sheet name="SSEPD SEPD" sheetId="6" r:id="rId6"/>
    <sheet name="SSEPD SHEPD" sheetId="7" r:id="rId7"/>
    <sheet name="UKPN EPN" sheetId="8" r:id="rId8"/>
    <sheet name="UKPN LPN" sheetId="9" r:id="rId9"/>
    <sheet name="UKPN SPN" sheetId="10" r:id="rId10"/>
    <sheet name="WPD EastM" sheetId="11" r:id="rId11"/>
    <sheet name="WPD SWales" sheetId="12" r:id="rId12"/>
    <sheet name="WPD SWest" sheetId="13" r:id="rId13"/>
    <sheet name="WPD WestM" sheetId="14" r:id="rId14"/>
  </sheets>
  <calcPr calcId="124519" fullCalcOnLoad="1"/>
</workbook>
</file>

<file path=xl/sharedStrings.xml><?xml version="1.0" encoding="utf-8"?>
<sst xmlns="http://schemas.openxmlformats.org/spreadsheetml/2006/main" count="420" uniqueCount="43">
  <si>
    <t>Electricity North West: illustrative impact of dcp123hybrid v nomatching</t>
  </si>
  <si>
    <t>Baseline average p/kWh</t>
  </si>
  <si>
    <t>Average p/kWh on new basis</t>
  </si>
  <si>
    <t>Change (p/kWh)</t>
  </si>
  <si>
    <t>Percentage change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</si>
  <si>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</si>
  <si>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</si>
  <si>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</si>
  <si>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</si>
  <si>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</si>
  <si>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</si>
  <si>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</si>
  <si>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</si>
  <si>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</si>
  <si>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</si>
  <si>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</si>
  <si>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</si>
  <si>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NHH UMS category A</t>
  </si>
  <si>
    <t>NHH UMS category B</t>
  </si>
  <si>
    <t>NHH UMS category C</t>
  </si>
  <si>
    <t>NHH UMS category D</t>
  </si>
  <si>
    <t>LV UMS (Pseudo HH Metered)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</si>
  <si>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</si>
  <si>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</si>
  <si>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</si>
  <si>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</si>
  <si>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</si>
  <si>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</si>
  <si>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</si>
  <si>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</si>
  <si>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Northern Powergrid Northeast: illustrative impact of dcp123hybrid v nomatching</t>
  </si>
  <si>
    <t>Northern Powergrid Yorkshire: illustrative impact of dcp123hybrid v nomatching</t>
  </si>
  <si>
    <t>SP Distribution: illustrative impact of dcp123hybrid v nomatching</t>
  </si>
  <si>
    <t>SP Manweb: illustrative impact of dcp123hybrid v nomatching</t>
  </si>
  <si>
    <t>SEPD: illustrative impact of dcp123hybrid v nomatching</t>
  </si>
  <si>
    <t>SHEPD: illustrative impact of dcp123hybrid v nomatching</t>
  </si>
  <si>
    <t>Eastern Power Networks: illustrative impact of dcp123hybrid v nomatching</t>
  </si>
  <si>
    <t>London Power Networks: illustrative impact of dcp123hybrid v nomatching</t>
  </si>
  <si>
    <t>South Eastern Power Networks: illustrative impact of dcp123hybrid v nomatching</t>
  </si>
  <si>
    <t>WPD East Midlands: illustrative impact of dcp123hybrid v nomatching</t>
  </si>
  <si>
    <t>WPD South Wales: illustrative impact of dcp123hybrid v nomatching</t>
  </si>
  <si>
    <t>WPD South West: illustrative impact of dcp123hybrid v nomatching</t>
  </si>
  <si>
    <t>WPD West Midlands: illustrative impact of dcp123hybrid v nomatching</t>
  </si>
</sst>
</file>

<file path=xl/styles.xml><?xml version="1.0" encoding="utf-8"?>
<styleSheet xmlns="http://schemas.openxmlformats.org/spreadsheetml/2006/main">
  <numFmts count="4">
    <numFmt numFmtId="164" formatCode="@"/>
    <numFmt numFmtId="164" formatCode="@"/>
    <numFmt numFmtId="164" formatCode="@"/>
    <numFmt numFmtId="165" formatCode=" _(?,??0.000_);[Red] (?,??0.000);;@"/>
    <numFmt numFmtId="166" formatCode="[Blue]_-+?0.000;[Red]_+-?0.000;[Green]=;@"/>
    <numFmt numFmtId="167" formatCode="[Blue]_-+????0.0%;[Red]_+-????0.0%;[Green]=;@"/>
  </numFmts>
  <fonts count="3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DD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5" fontId="0" fillId="3" borderId="0" xfId="0" applyNumberForma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BF8FF"/>
      <color rgb="FFEEDD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0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2.36464342567342</v>
      </c>
      <c r="C4" s="4">
        <v>3.14201077169584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1.40632206001401</v>
      </c>
      <c r="C5" s="4">
        <v>2.11528201628627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0.238</v>
      </c>
      <c r="C6" s="4">
        <v>0.856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1.87260522100963</v>
      </c>
      <c r="C7" s="4">
        <v>2.53178479980888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1.46063009319311</v>
      </c>
      <c r="C8" s="4">
        <v>2.10178389926758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0.176</v>
      </c>
      <c r="C9" s="4">
        <v>0.794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1.57388683845367</v>
      </c>
      <c r="C10" s="4">
        <v>2.19723196424128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>
        <v>1.36391994620087</v>
      </c>
      <c r="C11" s="4">
        <v>1.98657095896812</v>
      </c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1.13230878431663</v>
      </c>
      <c r="C12" s="4">
        <v>1.75361824265287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1.68716114245655</v>
      </c>
      <c r="C13" s="4">
        <v>2.60418363002465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1.47721712882371</v>
      </c>
      <c r="C14" s="4">
        <v>2.3593506080074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0.923584718588425</v>
      </c>
      <c r="C15" s="4">
        <v>1.73913252823835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2.48</v>
      </c>
      <c r="C16" s="4">
        <v>3.098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2.736</v>
      </c>
      <c r="C17" s="4">
        <v>3.354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3.802</v>
      </c>
      <c r="C18" s="4">
        <v>4.42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/>
      <c r="C19" s="4"/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2.74617</v>
      </c>
      <c r="C20" s="4">
        <v>3.36417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-0.973</v>
      </c>
      <c r="C21" s="4">
        <v>-0.973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-0.959846858803546</v>
      </c>
      <c r="C23" s="4">
        <v>-0.956065996354363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-1.25165183430909</v>
      </c>
      <c r="C24" s="4">
        <v>-1.25102796929606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>
        <v>-0.771034322509283</v>
      </c>
      <c r="C25" s="4">
        <v>-0.769986744888183</v>
      </c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>
        <v>-0.983214187442991</v>
      </c>
      <c r="C26" s="4">
        <v>-0.980057007054868</v>
      </c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-0.508966642852631</v>
      </c>
      <c r="C27" s="4">
        <v>-0.506098683363664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-0.526192112237552</v>
      </c>
      <c r="C28" s="4">
        <v>-0.524173491353403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38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2.3261071153127</v>
      </c>
      <c r="C4" s="4">
        <v>2.84016797320436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1.74234501205593</v>
      </c>
      <c r="C5" s="4">
        <v>2.21326289669008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0.283</v>
      </c>
      <c r="C6" s="4">
        <v>0.679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1.28916582249237</v>
      </c>
      <c r="C7" s="4">
        <v>1.72814848447151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1.08351085689534</v>
      </c>
      <c r="C8" s="4">
        <v>1.49810078536668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0.26</v>
      </c>
      <c r="C9" s="4">
        <v>0.655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1.28044054199418</v>
      </c>
      <c r="C10" s="4">
        <v>1.68026292973783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/>
      <c r="C12" s="4"/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1.55846453029999</v>
      </c>
      <c r="C13" s="4">
        <v>2.13758397278668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1.42746310305898</v>
      </c>
      <c r="C14" s="4">
        <v>1.95622810606909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1.05050479561088</v>
      </c>
      <c r="C15" s="4">
        <v>1.58419720652748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1.284</v>
      </c>
      <c r="C16" s="4">
        <v>1.68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1.765</v>
      </c>
      <c r="C17" s="4">
        <v>2.16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2.966</v>
      </c>
      <c r="C18" s="4">
        <v>3.362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0.984</v>
      </c>
      <c r="C19" s="4">
        <v>1.38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2.28195768814862</v>
      </c>
      <c r="C20" s="4">
        <v>2.67695768814862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-0.903</v>
      </c>
      <c r="C21" s="4">
        <v>-0.903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-0.903</v>
      </c>
      <c r="C23" s="4">
        <v>-0.903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-1.21984612150247</v>
      </c>
      <c r="C24" s="4">
        <v>-1.21984612150247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/>
      <c r="C25" s="4"/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/>
      <c r="C26" s="4"/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-0.524488317830135</v>
      </c>
      <c r="C27" s="4">
        <v>-0.523809740146052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-0.58466514074435</v>
      </c>
      <c r="C28" s="4">
        <v>-0.584524507309481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39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1.88940536869709</v>
      </c>
      <c r="C4" s="4">
        <v>2.36933997481525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1.48293106506918</v>
      </c>
      <c r="C5" s="4">
        <v>1.93421870024197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0.376</v>
      </c>
      <c r="C6" s="4">
        <v>0.734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1.38277955747893</v>
      </c>
      <c r="C7" s="4">
        <v>1.77513013467937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1.14538243729128</v>
      </c>
      <c r="C8" s="4">
        <v>1.51873617594112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0.207</v>
      </c>
      <c r="C9" s="4">
        <v>0.565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1.17780916839611</v>
      </c>
      <c r="C10" s="4">
        <v>1.5383895111639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1.07101112567009</v>
      </c>
      <c r="C12" s="4">
        <v>1.43167621121925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1.35129862195936</v>
      </c>
      <c r="C13" s="4">
        <v>1.94898691579102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1.63886284837944</v>
      </c>
      <c r="C14" s="4">
        <v>2.38027445102528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0.88618510600002</v>
      </c>
      <c r="C15" s="4">
        <v>1.40135416085944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1.503</v>
      </c>
      <c r="C16" s="4">
        <v>1.86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1.872</v>
      </c>
      <c r="C17" s="4">
        <v>2.229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2.96</v>
      </c>
      <c r="C18" s="4">
        <v>3.318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1.232</v>
      </c>
      <c r="C19" s="4">
        <v>1.589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1.84152774065017</v>
      </c>
      <c r="C20" s="4">
        <v>2.1985763229554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-0.712</v>
      </c>
      <c r="C21" s="4">
        <v>-0.712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-0.68754949571895</v>
      </c>
      <c r="C23" s="4">
        <v>-0.682127004850169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-0.770383559853387</v>
      </c>
      <c r="C24" s="4">
        <v>-0.766425780409707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>
        <v>-0.588137991049229</v>
      </c>
      <c r="C25" s="4">
        <v>-0.580971108901044</v>
      </c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/>
      <c r="C26" s="4"/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-0.409637006716006</v>
      </c>
      <c r="C27" s="4">
        <v>-0.407860777921522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-0.455866032808953</v>
      </c>
      <c r="C28" s="4">
        <v>-0.455339759118923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40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2.04698270325592</v>
      </c>
      <c r="C4" s="4">
        <v>3.63051674732949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1.16834666840604</v>
      </c>
      <c r="C5" s="4">
        <v>2.53471880939152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0.178</v>
      </c>
      <c r="C6" s="4">
        <v>1.285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1.47900927050837</v>
      </c>
      <c r="C7" s="4">
        <v>2.70569386273747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1.28249597889072</v>
      </c>
      <c r="C8" s="4">
        <v>2.46225013934064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0.183</v>
      </c>
      <c r="C9" s="4">
        <v>1.29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1.4203297851397</v>
      </c>
      <c r="C10" s="4">
        <v>2.54104156881171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>
        <v>1.22047648934708</v>
      </c>
      <c r="C11" s="4">
        <v>2.3389679852733</v>
      </c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1.33229630158704</v>
      </c>
      <c r="C12" s="4">
        <v>2.45808163983854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1.44425934660847</v>
      </c>
      <c r="C13" s="4">
        <v>3.06032637258245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1.36361806010346</v>
      </c>
      <c r="C14" s="4">
        <v>3.10170537390231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0.917455185791963</v>
      </c>
      <c r="C15" s="4">
        <v>2.39704852445909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1.66</v>
      </c>
      <c r="C16" s="4">
        <v>2.767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1.976</v>
      </c>
      <c r="C17" s="4">
        <v>3.082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2.947</v>
      </c>
      <c r="C18" s="4">
        <v>4.053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/>
      <c r="C19" s="4"/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1.97439574224255</v>
      </c>
      <c r="C20" s="4">
        <v>3.08068262357316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-0.798</v>
      </c>
      <c r="C21" s="4">
        <v>-0.798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-0.79100168954003</v>
      </c>
      <c r="C23" s="4">
        <v>-0.786514223290888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-0.790145275450259</v>
      </c>
      <c r="C24" s="4">
        <v>-0.78156776971692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/>
      <c r="C25" s="4"/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/>
      <c r="C26" s="4"/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-0.484102581429352</v>
      </c>
      <c r="C27" s="4">
        <v>-0.482575333453093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-0.506506212819667</v>
      </c>
      <c r="C28" s="4">
        <v>-0.505206383305033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41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1.94165108039542</v>
      </c>
      <c r="C4" s="4">
        <v>3.51719577114459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1.17419120078459</v>
      </c>
      <c r="C5" s="4">
        <v>2.52555905072926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0.164</v>
      </c>
      <c r="C6" s="4">
        <v>1.219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1.32525803940793</v>
      </c>
      <c r="C7" s="4">
        <v>2.54590621639068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1.0553001940601</v>
      </c>
      <c r="C8" s="4">
        <v>2.20186265239451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0.176</v>
      </c>
      <c r="C9" s="4">
        <v>1.231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1.09912322051813</v>
      </c>
      <c r="C10" s="4">
        <v>2.17223277456837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>
        <v>0.915886881438899</v>
      </c>
      <c r="C11" s="4">
        <v>1.98490529939893</v>
      </c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0.975369953514672</v>
      </c>
      <c r="C12" s="4">
        <v>2.04400278095883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1.29513601250958</v>
      </c>
      <c r="C13" s="4">
        <v>2.83053138297645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1.05609236571406</v>
      </c>
      <c r="C14" s="4">
        <v>2.54429327320163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0.680618513343517</v>
      </c>
      <c r="C15" s="4">
        <v>2.08411747196049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1.456</v>
      </c>
      <c r="C16" s="4">
        <v>2.511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1.852</v>
      </c>
      <c r="C17" s="4">
        <v>2.907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2.801</v>
      </c>
      <c r="C18" s="4">
        <v>3.856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/>
      <c r="C19" s="4"/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1.80183185542461</v>
      </c>
      <c r="C20" s="4">
        <v>2.85683185542461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-0.667</v>
      </c>
      <c r="C21" s="4">
        <v>-0.667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-0.665844707131244</v>
      </c>
      <c r="C23" s="4">
        <v>-0.665003103054667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-0.868964235636178</v>
      </c>
      <c r="C24" s="4">
        <v>-0.826221498891265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>
        <v>-0.608851956367307</v>
      </c>
      <c r="C25" s="4">
        <v>-0.603649765601182</v>
      </c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>
        <v>-0.635765779789069</v>
      </c>
      <c r="C26" s="4">
        <v>-0.625372723018543</v>
      </c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-0.365220228860791</v>
      </c>
      <c r="C27" s="4">
        <v>-0.362783457460617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-0.40505695064499</v>
      </c>
      <c r="C28" s="4">
        <v>-0.40390698093607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42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1.71413942700872</v>
      </c>
      <c r="C4" s="4">
        <v>2.47015903032244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1.13212396779752</v>
      </c>
      <c r="C5" s="4">
        <v>1.80187896129121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0.137</v>
      </c>
      <c r="C6" s="4">
        <v>0.643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1.31318639033707</v>
      </c>
      <c r="C7" s="4">
        <v>1.893227910425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1.04239365740321</v>
      </c>
      <c r="C8" s="4">
        <v>1.59021951916184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0.205</v>
      </c>
      <c r="C9" s="4">
        <v>0.71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1.16175168077327</v>
      </c>
      <c r="C10" s="4">
        <v>1.67763831612444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>
        <v>0.984460567649362</v>
      </c>
      <c r="C11" s="4">
        <v>1.49852774099052</v>
      </c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0.977265011801534</v>
      </c>
      <c r="C12" s="4">
        <v>1.48864615911776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1.4132469932324</v>
      </c>
      <c r="C13" s="4">
        <v>2.40711632802331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1.52452536122056</v>
      </c>
      <c r="C14" s="4">
        <v>2.65131371643174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0.892044010699787</v>
      </c>
      <c r="C15" s="4">
        <v>1.74445589644222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1.457</v>
      </c>
      <c r="C16" s="4">
        <v>1.963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1.761</v>
      </c>
      <c r="C17" s="4">
        <v>2.267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2.759</v>
      </c>
      <c r="C18" s="4">
        <v>3.265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1.237</v>
      </c>
      <c r="C19" s="4">
        <v>1.743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1.75114598334325</v>
      </c>
      <c r="C20" s="4">
        <v>2.25614598334326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-0.625</v>
      </c>
      <c r="C21" s="4">
        <v>-0.625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-0.601740078671978</v>
      </c>
      <c r="C23" s="4">
        <v>-0.596980326431109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-0.644121925774963</v>
      </c>
      <c r="C24" s="4">
        <v>-0.642569762918004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>
        <v>-0.466065814696486</v>
      </c>
      <c r="C25" s="4">
        <v>-0.454458306709265</v>
      </c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>
        <v>-0.392705384486887</v>
      </c>
      <c r="C26" s="4">
        <v>-0.382101843087032</v>
      </c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-0.150808789107942</v>
      </c>
      <c r="C27" s="4">
        <v>-0.123709137613985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-0.313519745044946</v>
      </c>
      <c r="C28" s="4">
        <v>-0.312702672029579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30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1.91615988491446</v>
      </c>
      <c r="C4" s="4">
        <v>3.23805717280861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1.1579700892763</v>
      </c>
      <c r="C5" s="4">
        <v>2.27932305680354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0.253</v>
      </c>
      <c r="C6" s="4">
        <v>1.113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1.52384759884252</v>
      </c>
      <c r="C7" s="4">
        <v>2.51497594624128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1.17823340598314</v>
      </c>
      <c r="C8" s="4">
        <v>2.10854038473601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0.273</v>
      </c>
      <c r="C9" s="4">
        <v>1.133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1.26401366111545</v>
      </c>
      <c r="C10" s="4">
        <v>2.14406054692772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>
        <v>1.24132464631678</v>
      </c>
      <c r="C11" s="4">
        <v>2.11302177338958</v>
      </c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0.965262982006813</v>
      </c>
      <c r="C12" s="4">
        <v>1.83278210216099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1.17372708946244</v>
      </c>
      <c r="C13" s="4">
        <v>2.28482775553662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1.02339283640436</v>
      </c>
      <c r="C14" s="4">
        <v>2.13031159326572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0.715783684823019</v>
      </c>
      <c r="C15" s="4">
        <v>1.77833459210388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0.845</v>
      </c>
      <c r="C16" s="4">
        <v>1.704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0.986</v>
      </c>
      <c r="C17" s="4">
        <v>1.845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1.745</v>
      </c>
      <c r="C18" s="4">
        <v>2.604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0.762</v>
      </c>
      <c r="C19" s="4">
        <v>1.621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1.16112985066758</v>
      </c>
      <c r="C20" s="4">
        <v>2.02029029250182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-0.704</v>
      </c>
      <c r="C21" s="4">
        <v>-0.704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-0.70153219542093</v>
      </c>
      <c r="C23" s="4">
        <v>-0.69987498358681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-0.666134822012112</v>
      </c>
      <c r="C24" s="4">
        <v>-0.666134822012112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>
        <v>-0.61820852462901</v>
      </c>
      <c r="C25" s="4">
        <v>-0.612736648795948</v>
      </c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/>
      <c r="C26" s="4"/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-0.424294457878133</v>
      </c>
      <c r="C27" s="4">
        <v>-0.423976976902527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-0.409828962912208</v>
      </c>
      <c r="C28" s="4">
        <v>-0.409346754566507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31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1.65653381746104</v>
      </c>
      <c r="C4" s="4">
        <v>2.68985749492936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1.00817335897266</v>
      </c>
      <c r="C5" s="4">
        <v>1.8679724634672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0.248</v>
      </c>
      <c r="C6" s="4">
        <v>0.879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1.26950128197228</v>
      </c>
      <c r="C7" s="4">
        <v>2.0006135326143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1.0068380128493</v>
      </c>
      <c r="C8" s="4">
        <v>1.68924881879639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0.288</v>
      </c>
      <c r="C9" s="4">
        <v>0.92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1.05896861629817</v>
      </c>
      <c r="C10" s="4">
        <v>1.70392008628605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0.943485554558595</v>
      </c>
      <c r="C12" s="4">
        <v>1.5829708044937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1.06281815965931</v>
      </c>
      <c r="C13" s="4">
        <v>1.95021931436817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0.994970157427293</v>
      </c>
      <c r="C14" s="4">
        <v>1.90904379215349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0.621723978257566</v>
      </c>
      <c r="C15" s="4">
        <v>1.44188674324654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0.588</v>
      </c>
      <c r="C16" s="4">
        <v>1.22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0.69</v>
      </c>
      <c r="C17" s="4">
        <v>1.322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1.278</v>
      </c>
      <c r="C18" s="4">
        <v>1.91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0.534</v>
      </c>
      <c r="C19" s="4">
        <v>1.166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0.720420953988487</v>
      </c>
      <c r="C20" s="4">
        <v>1.35242095398849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-0.574</v>
      </c>
      <c r="C21" s="4">
        <v>-0.574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-0.565725827076497</v>
      </c>
      <c r="C23" s="4">
        <v>-0.560600779668656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-1.19254385179659</v>
      </c>
      <c r="C24" s="4">
        <v>-1.18774320527166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/>
      <c r="C25" s="4"/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>
        <v>-1.93252378000482</v>
      </c>
      <c r="C26" s="4">
        <v>-1.93145490236595</v>
      </c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-0.34836503010659</v>
      </c>
      <c r="C27" s="4">
        <v>-0.347618701616306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-0.484145511137892</v>
      </c>
      <c r="C28" s="4">
        <v>-0.48287700234632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32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2.0508876196724</v>
      </c>
      <c r="C4" s="4">
        <v>2.69697876885285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1.43078272643386</v>
      </c>
      <c r="C5" s="4">
        <v>1.98671309396965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0.205</v>
      </c>
      <c r="C6" s="4">
        <v>0.61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1.38637513780204</v>
      </c>
      <c r="C7" s="4">
        <v>1.83923210649201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1.10354584967171</v>
      </c>
      <c r="C8" s="4">
        <v>1.54178462918308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0.534</v>
      </c>
      <c r="C9" s="4">
        <v>0.939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1.17867058246059</v>
      </c>
      <c r="C10" s="4">
        <v>1.59147185570972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1.10913000044507</v>
      </c>
      <c r="C12" s="4">
        <v>1.51904220855935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1.24893364645304</v>
      </c>
      <c r="C13" s="4">
        <v>1.90829307467734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2.81881517421781</v>
      </c>
      <c r="C14" s="4">
        <v>4.01261751031658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0.9326090796101</v>
      </c>
      <c r="C15" s="4">
        <v>1.52688831940547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1.139</v>
      </c>
      <c r="C16" s="4">
        <v>1.544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1.387</v>
      </c>
      <c r="C17" s="4">
        <v>1.792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2.061</v>
      </c>
      <c r="C18" s="4">
        <v>2.466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/>
      <c r="C19" s="4"/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1.39058787863759</v>
      </c>
      <c r="C20" s="4">
        <v>1.79558787863759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-0.743</v>
      </c>
      <c r="C21" s="4">
        <v>-0.743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>
        <v>-0.656</v>
      </c>
      <c r="C22" s="4">
        <v>-0.656</v>
      </c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-0.728629349191256</v>
      </c>
      <c r="C23" s="4">
        <v>-0.724327307229403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-0.838745516843771</v>
      </c>
      <c r="C24" s="4">
        <v>-0.831040198808135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>
        <v>-0.593627696177933</v>
      </c>
      <c r="C25" s="4">
        <v>-0.572983342095981</v>
      </c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/>
      <c r="C26" s="4"/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-0.383683957032292</v>
      </c>
      <c r="C27" s="4">
        <v>-0.383179884766228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-0.385012961330191</v>
      </c>
      <c r="C28" s="4">
        <v>-0.384213375633597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33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2.7971275647802</v>
      </c>
      <c r="C4" s="4">
        <v>4.18505123507229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1.65583734476601</v>
      </c>
      <c r="C5" s="4">
        <v>2.92063903819828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0.294</v>
      </c>
      <c r="C6" s="4">
        <v>1.421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2.15776348782538</v>
      </c>
      <c r="C7" s="4">
        <v>3.34785107058897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1.83016277203175</v>
      </c>
      <c r="C8" s="4">
        <v>2.98625536771786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0.243</v>
      </c>
      <c r="C9" s="4">
        <v>1.369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1.96921485276515</v>
      </c>
      <c r="C10" s="4">
        <v>3.1047678118396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>
        <v>1.78053223620117</v>
      </c>
      <c r="C11" s="4">
        <v>2.9152799785123</v>
      </c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1.67483533017274</v>
      </c>
      <c r="C12" s="4">
        <v>2.81066460918465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1.99530385996414</v>
      </c>
      <c r="C13" s="4">
        <v>3.59476019097273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1.88625711967312</v>
      </c>
      <c r="C14" s="4">
        <v>3.41322474527429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1.20437810269183</v>
      </c>
      <c r="C15" s="4">
        <v>2.65687009196282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1.343</v>
      </c>
      <c r="C16" s="4">
        <v>2.469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1.644</v>
      </c>
      <c r="C17" s="4">
        <v>2.771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2.715</v>
      </c>
      <c r="C18" s="4">
        <v>3.842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/>
      <c r="C19" s="4"/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1.70526437668853</v>
      </c>
      <c r="C20" s="4">
        <v>2.83220609803164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-1.187</v>
      </c>
      <c r="C21" s="4">
        <v>-1.187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>
        <v>-1.068</v>
      </c>
      <c r="C22" s="4">
        <v>-1.068</v>
      </c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-1.12041544051783</v>
      </c>
      <c r="C23" s="4">
        <v>-1.08684022355515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-1.1831351896492</v>
      </c>
      <c r="C24" s="4">
        <v>-1.18173713405884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>
        <v>-1.06621703621701</v>
      </c>
      <c r="C25" s="4">
        <v>-1.06524991343776</v>
      </c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>
        <v>-1.06749561483957</v>
      </c>
      <c r="C26" s="4">
        <v>-1.06749485058012</v>
      </c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-0.684176483714799</v>
      </c>
      <c r="C27" s="4">
        <v>-0.683652117589967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-0.682941874066577</v>
      </c>
      <c r="C28" s="4">
        <v>-0.679799800142224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34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1.8779163933011</v>
      </c>
      <c r="C4" s="4">
        <v>2.42489508176092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1.11419600914459</v>
      </c>
      <c r="C5" s="4">
        <v>1.61645122929707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0.232</v>
      </c>
      <c r="C6" s="4">
        <v>0.655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1.22037250419338</v>
      </c>
      <c r="C7" s="4">
        <v>1.67631836011283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1.08212280690114</v>
      </c>
      <c r="C8" s="4">
        <v>1.52621437607784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0.233</v>
      </c>
      <c r="C9" s="4">
        <v>0.656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1.18480374084658</v>
      </c>
      <c r="C10" s="4">
        <v>1.61250904999911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1.19255072542964</v>
      </c>
      <c r="C12" s="4">
        <v>1.61743865031629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1.25985675005744</v>
      </c>
      <c r="C13" s="4">
        <v>1.96367587776916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0.898506413379956</v>
      </c>
      <c r="C14" s="4">
        <v>1.47886215954723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1.06963693495221</v>
      </c>
      <c r="C15" s="4">
        <v>1.71678825112402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1.181</v>
      </c>
      <c r="C16" s="4">
        <v>1.605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1.094</v>
      </c>
      <c r="C17" s="4">
        <v>1.517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1.639</v>
      </c>
      <c r="C18" s="4">
        <v>2.062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1.269</v>
      </c>
      <c r="C19" s="4">
        <v>1.693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1.15512478237295</v>
      </c>
      <c r="C20" s="4">
        <v>1.57898366969181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-0.713</v>
      </c>
      <c r="C21" s="4">
        <v>-0.713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>
        <v>-0.61</v>
      </c>
      <c r="C22" s="4">
        <v>-0.61</v>
      </c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-0.713</v>
      </c>
      <c r="C23" s="4">
        <v>-0.713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-0.799277816966547</v>
      </c>
      <c r="C24" s="4">
        <v>-0.799277816966547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/>
      <c r="C25" s="4"/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/>
      <c r="C26" s="4"/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-0.347784939095068</v>
      </c>
      <c r="C27" s="4">
        <v>-0.347563416189674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-0.364971294857565</v>
      </c>
      <c r="C28" s="4">
        <v>-0.364895756192847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35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2.40585831237473</v>
      </c>
      <c r="C4" s="4">
        <v>4.0772234287157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1.63344358426536</v>
      </c>
      <c r="C5" s="4">
        <v>2.96943675785935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0.765</v>
      </c>
      <c r="C6" s="4">
        <v>1.805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1.82651493211207</v>
      </c>
      <c r="C7" s="4">
        <v>3.02280792125916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1.54231410240257</v>
      </c>
      <c r="C8" s="4">
        <v>2.68040328727777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0.661</v>
      </c>
      <c r="C9" s="4">
        <v>1.702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1.68384083836648</v>
      </c>
      <c r="C10" s="4">
        <v>2.74359218746611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>
        <v>1.69419703156092</v>
      </c>
      <c r="C12" s="4">
        <v>2.7485967075999</v>
      </c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1.83384474436002</v>
      </c>
      <c r="C13" s="4">
        <v>3.85706593597619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1.24152573673835</v>
      </c>
      <c r="C14" s="4">
        <v>2.74820875052114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1.72433142256752</v>
      </c>
      <c r="C15" s="4">
        <v>3.5480880705815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1.824</v>
      </c>
      <c r="C16" s="4">
        <v>2.864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1.87</v>
      </c>
      <c r="C17" s="4">
        <v>2.91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2.619</v>
      </c>
      <c r="C18" s="4">
        <v>3.659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/>
      <c r="C19" s="4"/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1.88680779293041</v>
      </c>
      <c r="C20" s="4">
        <v>2.92680779293041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-0.979</v>
      </c>
      <c r="C21" s="4">
        <v>-0.979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-0.979</v>
      </c>
      <c r="C23" s="4">
        <v>-0.979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-0.987749478094687</v>
      </c>
      <c r="C24" s="4">
        <v>-0.987749478094687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/>
      <c r="C25" s="4"/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>
        <v>-0.832404876253515</v>
      </c>
      <c r="C26" s="4">
        <v>-0.832404876253515</v>
      </c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-0.416759066275371</v>
      </c>
      <c r="C27" s="4">
        <v>-0.415855280420761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-0.500534224297774</v>
      </c>
      <c r="C28" s="4">
        <v>-0.500230431355203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36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2.41725269540033</v>
      </c>
      <c r="C4" s="4">
        <v>2.46409267763885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1.79416977980883</v>
      </c>
      <c r="C5" s="4">
        <v>1.83706345967168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0.126</v>
      </c>
      <c r="C6" s="4">
        <v>0.161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1.55045798899616</v>
      </c>
      <c r="C7" s="4">
        <v>1.58861958523901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1.3293151606406</v>
      </c>
      <c r="C8" s="4">
        <v>1.36572119381185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0.202</v>
      </c>
      <c r="C9" s="4">
        <v>0.237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1.49058921790647</v>
      </c>
      <c r="C10" s="4">
        <v>1.52606616492126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/>
      <c r="C12" s="4"/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1.74966111756217</v>
      </c>
      <c r="C13" s="4">
        <v>1.80225840540351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1.66845115023316</v>
      </c>
      <c r="C14" s="4">
        <v>1.72009152401871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1.11057182810163</v>
      </c>
      <c r="C15" s="4">
        <v>1.15817546233507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1.318</v>
      </c>
      <c r="C16" s="4">
        <v>1.353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1.879</v>
      </c>
      <c r="C17" s="4">
        <v>1.914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3.108</v>
      </c>
      <c r="C18" s="4">
        <v>3.144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0.947</v>
      </c>
      <c r="C19" s="4">
        <v>0.982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2.37646234879371</v>
      </c>
      <c r="C20" s="4">
        <v>2.4117175401472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-0.916</v>
      </c>
      <c r="C21" s="4">
        <v>-0.916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-0.916</v>
      </c>
      <c r="C23" s="4">
        <v>-0.916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-1.27975331775081</v>
      </c>
      <c r="C24" s="4">
        <v>-1.27975331775081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/>
      <c r="C25" s="4"/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>
        <v>-1.66933532822597</v>
      </c>
      <c r="C26" s="4">
        <v>-1.66933532822597</v>
      </c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-0.57350933614923</v>
      </c>
      <c r="C27" s="4">
        <v>-0.57345018580855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-0.635983944726696</v>
      </c>
      <c r="C28" s="4">
        <v>-0.635976049373167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37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2.82549882807175</v>
      </c>
      <c r="C4" s="4">
        <v>2.57550522003394</v>
      </c>
      <c r="D4" s="5">
        <f>C4-B4</f>
        <v>0</v>
      </c>
      <c r="E4" s="6">
        <f>IF(B4,C4/B4-1,0)</f>
        <v>0</v>
      </c>
    </row>
    <row r="5" spans="1:5">
      <c r="A5" s="3" t="s">
        <v>6</v>
      </c>
      <c r="B5" s="4">
        <v>1.99651035732071</v>
      </c>
      <c r="C5" s="4">
        <v>1.82103214100206</v>
      </c>
      <c r="D5" s="5">
        <f>C5-B5</f>
        <v>0</v>
      </c>
      <c r="E5" s="6">
        <f>IF(B5,C5/B5-1,0)</f>
        <v>0</v>
      </c>
    </row>
    <row r="6" spans="1:5">
      <c r="A6" s="3" t="s">
        <v>7</v>
      </c>
      <c r="B6" s="4">
        <v>0.174</v>
      </c>
      <c r="C6" s="4">
        <v>0</v>
      </c>
      <c r="D6" s="5">
        <f>C6-B6</f>
        <v>0</v>
      </c>
      <c r="E6" s="6">
        <f>IF(B6,C6/B6-1,0)</f>
        <v>0</v>
      </c>
    </row>
    <row r="7" spans="1:5">
      <c r="A7" s="3" t="s">
        <v>8</v>
      </c>
      <c r="B7" s="4">
        <v>1.78241141309136</v>
      </c>
      <c r="C7" s="4">
        <v>1.56573442076214</v>
      </c>
      <c r="D7" s="5">
        <f>C7-B7</f>
        <v>0</v>
      </c>
      <c r="E7" s="6">
        <f>IF(B7,C7/B7-1,0)</f>
        <v>0</v>
      </c>
    </row>
    <row r="8" spans="1:5">
      <c r="A8" s="3" t="s">
        <v>9</v>
      </c>
      <c r="B8" s="4">
        <v>1.54284520730559</v>
      </c>
      <c r="C8" s="4">
        <v>1.38182041614128</v>
      </c>
      <c r="D8" s="5">
        <f>C8-B8</f>
        <v>0</v>
      </c>
      <c r="E8" s="6">
        <f>IF(B8,C8/B8-1,0)</f>
        <v>0</v>
      </c>
    </row>
    <row r="9" spans="1:5">
      <c r="A9" s="3" t="s">
        <v>10</v>
      </c>
      <c r="B9" s="4">
        <v>0.299</v>
      </c>
      <c r="C9" s="4">
        <v>0.095</v>
      </c>
      <c r="D9" s="5">
        <f>C9-B9</f>
        <v>0</v>
      </c>
      <c r="E9" s="6">
        <f>IF(B9,C9/B9-1,0)</f>
        <v>0</v>
      </c>
    </row>
    <row r="10" spans="1:5">
      <c r="A10" s="3" t="s">
        <v>11</v>
      </c>
      <c r="B10" s="4">
        <v>1.81209345000081</v>
      </c>
      <c r="C10" s="4">
        <v>1.63512663769764</v>
      </c>
      <c r="D10" s="5">
        <f>C10-B10</f>
        <v>0</v>
      </c>
      <c r="E10" s="6">
        <f>IF(B10,C10/B10-1,0)</f>
        <v>0</v>
      </c>
    </row>
    <row r="11" spans="1:5">
      <c r="A11" s="3" t="s">
        <v>12</v>
      </c>
      <c r="B11" s="4"/>
      <c r="C11" s="4"/>
      <c r="D11" s="5">
        <f>C11-B11</f>
        <v>0</v>
      </c>
      <c r="E11" s="6">
        <f>IF(B11,C11/B11-1,0)</f>
        <v>0</v>
      </c>
    </row>
    <row r="12" spans="1:5">
      <c r="A12" s="3" t="s">
        <v>13</v>
      </c>
      <c r="B12" s="4"/>
      <c r="C12" s="4"/>
      <c r="D12" s="5">
        <f>C12-B12</f>
        <v>0</v>
      </c>
      <c r="E12" s="6">
        <f>IF(B12,C12/B12-1,0)</f>
        <v>0</v>
      </c>
    </row>
    <row r="13" spans="1:5">
      <c r="A13" s="3" t="s">
        <v>14</v>
      </c>
      <c r="B13" s="4">
        <v>2.08105268918945</v>
      </c>
      <c r="C13" s="4">
        <v>1.85162976005045</v>
      </c>
      <c r="D13" s="5">
        <f>C13-B13</f>
        <v>0</v>
      </c>
      <c r="E13" s="6">
        <f>IF(B13,C13/B13-1,0)</f>
        <v>0</v>
      </c>
    </row>
    <row r="14" spans="1:5">
      <c r="A14" s="3" t="s">
        <v>15</v>
      </c>
      <c r="B14" s="4">
        <v>1.85738175527862</v>
      </c>
      <c r="C14" s="4">
        <v>1.66362487785694</v>
      </c>
      <c r="D14" s="5">
        <f>C14-B14</f>
        <v>0</v>
      </c>
      <c r="E14" s="6">
        <f>IF(B14,C14/B14-1,0)</f>
        <v>0</v>
      </c>
    </row>
    <row r="15" spans="1:5">
      <c r="A15" s="3" t="s">
        <v>16</v>
      </c>
      <c r="B15" s="4">
        <v>1.62954828177056</v>
      </c>
      <c r="C15" s="4">
        <v>1.46189225199817</v>
      </c>
      <c r="D15" s="5">
        <f>C15-B15</f>
        <v>0</v>
      </c>
      <c r="E15" s="6">
        <f>IF(B15,C15/B15-1,0)</f>
        <v>0</v>
      </c>
    </row>
    <row r="16" spans="1:5">
      <c r="A16" s="3" t="s">
        <v>17</v>
      </c>
      <c r="B16" s="4">
        <v>1.991</v>
      </c>
      <c r="C16" s="4">
        <v>1.787</v>
      </c>
      <c r="D16" s="5">
        <f>C16-B16</f>
        <v>0</v>
      </c>
      <c r="E16" s="6">
        <f>IF(B16,C16/B16-1,0)</f>
        <v>0</v>
      </c>
    </row>
    <row r="17" spans="1:5">
      <c r="A17" s="3" t="s">
        <v>18</v>
      </c>
      <c r="B17" s="4">
        <v>1.813</v>
      </c>
      <c r="C17" s="4">
        <v>1.609</v>
      </c>
      <c r="D17" s="5">
        <f>C17-B17</f>
        <v>0</v>
      </c>
      <c r="E17" s="6">
        <f>IF(B17,C17/B17-1,0)</f>
        <v>0</v>
      </c>
    </row>
    <row r="18" spans="1:5">
      <c r="A18" s="3" t="s">
        <v>19</v>
      </c>
      <c r="B18" s="4">
        <v>3.152</v>
      </c>
      <c r="C18" s="4">
        <v>2.948</v>
      </c>
      <c r="D18" s="5">
        <f>C18-B18</f>
        <v>0</v>
      </c>
      <c r="E18" s="6">
        <f>IF(B18,C18/B18-1,0)</f>
        <v>0</v>
      </c>
    </row>
    <row r="19" spans="1:5">
      <c r="A19" s="3" t="s">
        <v>20</v>
      </c>
      <c r="B19" s="4">
        <v>2.23</v>
      </c>
      <c r="C19" s="4">
        <v>2.025</v>
      </c>
      <c r="D19" s="5">
        <f>C19-B19</f>
        <v>0</v>
      </c>
      <c r="E19" s="6">
        <f>IF(B19,C19/B19-1,0)</f>
        <v>0</v>
      </c>
    </row>
    <row r="20" spans="1:5">
      <c r="A20" s="3" t="s">
        <v>21</v>
      </c>
      <c r="B20" s="4">
        <v>2.6685289397096</v>
      </c>
      <c r="C20" s="4">
        <v>2.46385481103357</v>
      </c>
      <c r="D20" s="5">
        <f>C20-B20</f>
        <v>0</v>
      </c>
      <c r="E20" s="6">
        <f>IF(B20,C20/B20-1,0)</f>
        <v>0</v>
      </c>
    </row>
    <row r="21" spans="1:5">
      <c r="A21" s="3" t="s">
        <v>22</v>
      </c>
      <c r="B21" s="4">
        <v>-1.128</v>
      </c>
      <c r="C21" s="4">
        <v>-1.128</v>
      </c>
      <c r="D21" s="5">
        <f>C21-B21</f>
        <v>0</v>
      </c>
      <c r="E21" s="6">
        <f>IF(B21,C21/B21-1,0)</f>
        <v>0</v>
      </c>
    </row>
    <row r="22" spans="1:5">
      <c r="A22" s="3" t="s">
        <v>23</v>
      </c>
      <c r="B22" s="4"/>
      <c r="C22" s="4"/>
      <c r="D22" s="5">
        <f>C22-B22</f>
        <v>0</v>
      </c>
      <c r="E22" s="6">
        <f>IF(B22,C22/B22-1,0)</f>
        <v>0</v>
      </c>
    </row>
    <row r="23" spans="1:5">
      <c r="A23" s="3" t="s">
        <v>24</v>
      </c>
      <c r="B23" s="4">
        <v>-1.128</v>
      </c>
      <c r="C23" s="4">
        <v>-1.128</v>
      </c>
      <c r="D23" s="5">
        <f>C23-B23</f>
        <v>0</v>
      </c>
      <c r="E23" s="6">
        <f>IF(B23,C23/B23-1,0)</f>
        <v>0</v>
      </c>
    </row>
    <row r="24" spans="1:5">
      <c r="A24" s="3" t="s">
        <v>25</v>
      </c>
      <c r="B24" s="4">
        <v>-0.859848856244723</v>
      </c>
      <c r="C24" s="4">
        <v>-0.859848856244723</v>
      </c>
      <c r="D24" s="5">
        <f>C24-B24</f>
        <v>0</v>
      </c>
      <c r="E24" s="6">
        <f>IF(B24,C24/B24-1,0)</f>
        <v>0</v>
      </c>
    </row>
    <row r="25" spans="1:5">
      <c r="A25" s="3" t="s">
        <v>26</v>
      </c>
      <c r="B25" s="4"/>
      <c r="C25" s="4"/>
      <c r="D25" s="5">
        <f>C25-B25</f>
        <v>0</v>
      </c>
      <c r="E25" s="6">
        <f>IF(B25,C25/B25-1,0)</f>
        <v>0</v>
      </c>
    </row>
    <row r="26" spans="1:5">
      <c r="A26" s="3" t="s">
        <v>27</v>
      </c>
      <c r="B26" s="4"/>
      <c r="C26" s="4"/>
      <c r="D26" s="5">
        <f>C26-B26</f>
        <v>0</v>
      </c>
      <c r="E26" s="6">
        <f>IF(B26,C26/B26-1,0)</f>
        <v>0</v>
      </c>
    </row>
    <row r="27" spans="1:5">
      <c r="A27" s="3" t="s">
        <v>28</v>
      </c>
      <c r="B27" s="4">
        <v>-0.626887005909283</v>
      </c>
      <c r="C27" s="4">
        <v>-0.627078591624466</v>
      </c>
      <c r="D27" s="5">
        <f>C27-B27</f>
        <v>0</v>
      </c>
      <c r="E27" s="6">
        <f>IF(B27,C27/B27-1,0)</f>
        <v>0</v>
      </c>
    </row>
    <row r="28" spans="1:5">
      <c r="A28" s="3" t="s">
        <v>29</v>
      </c>
      <c r="B28" s="4">
        <v>-0.677919782718376</v>
      </c>
      <c r="C28" s="4">
        <v>-0.67795222383104</v>
      </c>
      <c r="D28" s="5">
        <f>C28-B28</f>
        <v>0</v>
      </c>
      <c r="E28" s="6">
        <f>IF(B28,C28/B28-1,0)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ENWL</vt:lpstr>
      <vt:lpstr>NPG Northeast</vt:lpstr>
      <vt:lpstr>NPG Yorkshire</vt:lpstr>
      <vt:lpstr>SPEN SPD</vt:lpstr>
      <vt:lpstr>SPEN SPM</vt:lpstr>
      <vt:lpstr>SSEPD SEPD</vt:lpstr>
      <vt:lpstr>SSEPD SHEPD</vt:lpstr>
      <vt:lpstr>UKPN EPN</vt:lpstr>
      <vt:lpstr>UKPN LPN</vt:lpstr>
      <vt:lpstr>UKPN SPN</vt:lpstr>
      <vt:lpstr>WPD EastM</vt:lpstr>
      <vt:lpstr>WPD SWales</vt:lpstr>
      <vt:lpstr>WPD SWest</vt:lpstr>
      <vt:lpstr>WPD WestM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2014-04-09T14:52:30Z</dcterms:created>
  <dcterms:modified xsi:type="dcterms:W3CDTF">2014-04-09T14:52:30Z</dcterms:modified>
</cp:coreProperties>
</file>